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C8" i="1"/>
  <c r="C36" i="1" l="1"/>
  <c r="D36" i="1"/>
  <c r="C47" i="1"/>
  <c r="D60" i="1"/>
  <c r="D62" i="1" s="1"/>
  <c r="C60" i="1"/>
  <c r="C62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<sst xmlns="http://schemas.openxmlformats.org/spreadsheetml/2006/main" count="66" uniqueCount="58">
  <si>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</si>
  <si>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</si>
  <si>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</si>
  <si>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</si>
  <si>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</si>
  <si>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</si>
  <si>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</si>
  <si>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</si>
  <si>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</si>
  <si>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</si>
  <si>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</si>
  <si>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</si>
  <si>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</si>
  <si>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</si>
  <si>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</si>
  <si>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</si>
  <si>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</si>
  <si>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</si>
  <si>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</si>
  <si>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</si>
  <si>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</si>
  <si>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</si>
  <si>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</si>
  <si>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</si>
  <si>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</si>
  <si>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</si>
  <si>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</si>
  <si>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</si>
  <si>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</si>
  <si>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</si>
  <si>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</si>
  <si>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</si>
  <si>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</si>
  <si>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</si>
  <si>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</si>
  <si>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</si>
  <si>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</si>
  <si>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</si>
  <si>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</si>
  <si>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</si>
  <si>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</si>
  <si>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</si>
  <si>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</si>
  <si>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</si>
  <si>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</si>
  <si>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</si>
  <si>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</si>
  <si>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</si>
  <si>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</si>
  <si>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</si>
  <si>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 xml:space="preserve">Junta Municipal de Agua y Saneamiento de Nuevo Casas Grandes </t>
  </si>
  <si>
    <t>Del 01 de enero al 31 de diciembre de 2024 y del 01 de enero al 31 de diciembre de 2023</t>
  </si>
  <si>
    <t>2024</t>
  </si>
  <si>
    <t>2023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</si>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</sst>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80"/>
  <sheetViews>
    <sheetView tabSelected="1" topLeftCell="A46" zoomScale="160" zoomScaleNormal="160" workbookViewId="0">
      <selection activeCell="D75" sqref="D7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50</v>
      </c>
      <c r="C2" s="49"/>
      <c r="D2" s="50"/>
      <c r="E2" s="1"/>
      <c r="F2" s="1"/>
      <c r="G2" s="1"/>
      <c r="H2" s="1"/>
      <c r="I2" s="1"/>
    </row>
    <row r="3" spans="1:9" x14ac:dyDescent="0.25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6" thickBot="1" x14ac:dyDescent="0.3">
      <c r="A4" s="1"/>
      <c r="B4" s="54" t="s">
        <v>51</v>
      </c>
      <c r="C4" s="55"/>
      <c r="D4" s="56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5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111505246.12</v>
      </c>
      <c r="D8" s="19">
        <f>SUM(D9:D18)</f>
        <v>104657804.77000001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92397503.859999999</v>
      </c>
      <c r="D12" s="21">
        <v>88815635.150000006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5148574.7</v>
      </c>
      <c r="D13" s="21">
        <v>4332313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10740730.560000001</v>
      </c>
      <c r="D15" s="21">
        <v>8764330.6199999992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3218437</v>
      </c>
      <c r="D17" s="21">
        <v>2745526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95478574.589999989</v>
      </c>
      <c r="D19" s="19">
        <f>SUM(D20:D35)</f>
        <v>76942611.840000004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31603082.59</v>
      </c>
      <c r="D20" s="21">
        <v>30276277.52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10964516.869999999</v>
      </c>
      <c r="D21" s="21">
        <v>10992245.85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16967324.510000002</v>
      </c>
      <c r="D22" s="21">
        <v>17656861.829999998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5160157.79</v>
      </c>
      <c r="D23" s="21">
        <v>4432599.24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4713103.46</v>
      </c>
      <c r="D24" s="21">
        <v>4403713.4400000004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499017.91</v>
      </c>
      <c r="D26" s="21">
        <v>475910.34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7038591.8499999996</v>
      </c>
      <c r="D27" s="21">
        <v>5577777.5899999999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18532779.609999999</v>
      </c>
      <c r="D35" s="21">
        <v>3127226.03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16026671.530000016</v>
      </c>
      <c r="D36" s="23">
        <f>SUM(D8-D19)</f>
        <v>27715192.930000007</v>
      </c>
      <c r="E36" s="1"/>
      <c r="F36" s="1"/>
      <c r="G36" s="1"/>
      <c r="H36" s="1"/>
      <c r="I36" s="1"/>
    </row>
    <row r="37" spans="1:9" x14ac:dyDescent="0.25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14389222.110000001</v>
      </c>
      <c r="D43" s="24">
        <f>SUM(D44:D46)</f>
        <v>11410227.960000001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11842669.800000001</v>
      </c>
      <c r="D44" s="26">
        <v>8321745.21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2546552.31</v>
      </c>
      <c r="D45" s="26">
        <v>3088482.75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-14389222.110000001</v>
      </c>
      <c r="D47" s="24">
        <f>D39-D43</f>
        <v>-11410227.960000001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1637449.4200000148</v>
      </c>
      <c r="D62" s="32">
        <f>SUM(D60,D47,D36)</f>
        <v>16304964.970000006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49878871.840000004</v>
      </c>
      <c r="D64" s="33">
        <v>33573906.869999997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51516321.26000002</v>
      </c>
      <c r="D65" s="33">
        <v>49878871.840000004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57" t="s">
        <v>54</v>
      </c>
      <c r="C72" s="57" t="s">
        <v>55</v>
      </c>
      <c r="D72" s="58"/>
    </row>
    <row r="73" spans="1:9" s="39" customFormat="1" x14ac:dyDescent="0.2">
      <c r="B73" s="57" t="s">
        <v>56</v>
      </c>
      <c r="C73" s="57" t="s">
        <v>57</v>
      </c>
      <c r="D73" s="58"/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2025-01-21T16:46:34Z</cp:lastPrinted>
  <dcterms:created xsi:type="dcterms:W3CDTF">2019-12-03T19:09:42Z</dcterms:created>
  <dcterms:modified xsi:type="dcterms:W3CDTF">2025-01-21T16:46:39Z</dcterms:modified>
</cp:coreProperties>
</file>